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<sst xmlns="http://schemas.openxmlformats.org/spreadsheetml/2006/main" count="33" uniqueCount="23">
  <si>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Correction du droit aux vacances</t>
  </si>
  <si>
    <t>Du</t>
  </si>
  <si>
    <t>Au</t>
  </si>
  <si>
    <t xml:space="preserve">Taux d'activité </t>
  </si>
  <si>
    <t>Nb mois</t>
  </si>
  <si>
    <t>Droit annuel</t>
  </si>
  <si>
    <t>Droit sur période</t>
  </si>
  <si>
    <t>Nom prénom</t>
  </si>
  <si>
    <t>Correction des congés compensatoires</t>
  </si>
  <si>
    <t>Total annuel</t>
  </si>
  <si>
    <t>Solde au</t>
  </si>
  <si>
    <t>Acquis</t>
  </si>
  <si>
    <t>./. Pris</t>
  </si>
  <si>
    <t xml:space="preserve">Solde   </t>
  </si>
  <si>
    <t>Passage de</t>
  </si>
  <si>
    <t xml:space="preserve">Total annuel </t>
  </si>
  <si>
    <t> de 20 à 50 ans</t>
  </si>
  <si>
    <t> de 50 à 60 ans</t>
  </si>
  <si>
    <t> dès 60 ans</t>
  </si>
  <si>
    <t>jusqu'à 20 ans</t>
  </si>
  <si>
    <t> 30 jours ouvrables</t>
  </si>
  <si>
    <t> 25 jours ouvrables</t>
  </si>
  <si>
    <t> 35 jours ouvrables</t>
  </si>
</sst>
</file>

<file path=xl/styles.xml><?xml version="1.0" encoding="utf-8"?>
<styleSheet xmlns="http://schemas.openxmlformats.org/spreadsheetml/2006/main">
  <numFmts count="4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&quot;fr.&quot;\ #,##0;\-&quot;fr.&quot;\ #,##0"/>
    <numFmt numFmtId="179" formatCode="&quot;fr.&quot;\ #,##0;[Red]\-&quot;fr.&quot;\ #,##0"/>
    <numFmt numFmtId="180" formatCode="&quot;fr.&quot;\ #,##0.00;\-&quot;fr.&quot;\ #,##0.00"/>
    <numFmt numFmtId="181" formatCode="&quot;fr.&quot;\ #,##0.00;[Red]\-&quot;fr.&quot;\ #,##0.00"/>
    <numFmt numFmtId="182" formatCode="_-&quot;fr.&quot;\ * #,##0_-;\-&quot;fr.&quot;\ * #,##0_-;_-&quot;fr.&quot;\ * &quot;-&quot;_-;_-@_-"/>
    <numFmt numFmtId="183" formatCode="_-* #,##0_-;\-* #,##0_-;_-* &quot;-&quot;_-;_-@_-"/>
    <numFmt numFmtId="184" formatCode="_-&quot;fr.&quot;\ * #,##0.00_-;\-&quot;fr.&quot;\ * #,##0.00_-;_-&quot;fr.&quot;\ * &quot;-&quot;??_-;_-@_-"/>
    <numFmt numFmtId="185" formatCode="_-* #,##0.00_-;\-* #,##0.00_-;_-* &quot;-&quot;??_-;_-@_-"/>
    <numFmt numFmtId="186" formatCode="#,##0\ &quot;fr.&quot;;\-#,##0\ &quot;fr.&quot;"/>
    <numFmt numFmtId="187" formatCode="#,##0\ &quot;fr.&quot;;[Red]\-#,##0\ &quot;fr.&quot;"/>
    <numFmt numFmtId="188" formatCode="#,##0.00\ &quot;fr.&quot;;\-#,##0.00\ &quot;fr.&quot;"/>
    <numFmt numFmtId="189" formatCode="#,##0.00\ &quot;fr.&quot;;[Red]\-#,##0.00\ &quot;fr.&quot;"/>
    <numFmt numFmtId="190" formatCode="_-* #,##0\ &quot;fr.&quot;_-;\-* #,##0\ &quot;fr.&quot;_-;_-* &quot;-&quot;\ &quot;fr.&quot;_-;_-@_-"/>
    <numFmt numFmtId="191" formatCode="_-* #,##0\ _F_r_._-;\-* #,##0\ _F_r_._-;_-* &quot;-&quot;\ _F_r_._-;_-@_-"/>
    <numFmt numFmtId="192" formatCode="_-* #,##0.00\ &quot;fr.&quot;_-;\-* #,##0.00\ &quot;fr.&quot;_-;_-* &quot;-&quot;??\ &quot;fr.&quot;_-;_-@_-"/>
    <numFmt numFmtId="193" formatCode="_-* #,##0.00\ _F_r_._-;\-* #,##0.00\ _F_r_._-;_-* &quot;-&quot;??\ _F_r_._-;_-@_-"/>
    <numFmt numFmtId="194" formatCode="dd/mm/yy"/>
    <numFmt numFmtId="195" formatCode="0.00\ %"/>
    <numFmt numFmtId="196" formatCode="&quot;Vrai&quot;;&quot;Vrai&quot;;&quot;Faux&quot;"/>
    <numFmt numFmtId="197" formatCode="&quot;Actif&quot;;&quot;Actif&quot;;&quot;Inactif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8"/>
      <color indexed="8"/>
      <name val="Helvetica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19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4" fontId="5" fillId="0" borderId="0" xfId="0" applyNumberFormat="1" applyFont="1" applyAlignment="1" applyProtection="1">
      <alignment horizontal="center" vertical="center"/>
      <protection/>
    </xf>
    <xf numFmtId="2" fontId="5" fillId="0" borderId="0" xfId="0" applyNumberFormat="1" applyFont="1" applyAlignment="1" applyProtection="1">
      <alignment horizontal="left" vertical="center"/>
      <protection/>
    </xf>
    <xf numFmtId="194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horizontal="right" vertical="center"/>
      <protection/>
    </xf>
    <xf numFmtId="2" fontId="5" fillId="0" borderId="0" xfId="0" applyNumberFormat="1" applyFont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vertical="center"/>
      <protection/>
    </xf>
    <xf numFmtId="14" fontId="5" fillId="0" borderId="16" xfId="0" applyNumberFormat="1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195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vertical="center"/>
      <protection/>
    </xf>
    <xf numFmtId="14" fontId="6" fillId="0" borderId="17" xfId="0" applyNumberFormat="1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vertical="center"/>
      <protection/>
    </xf>
    <xf numFmtId="2" fontId="6" fillId="0" borderId="12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19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2" fontId="5" fillId="0" borderId="11" xfId="0" applyNumberFormat="1" applyFont="1" applyBorder="1" applyAlignment="1" applyProtection="1">
      <alignment horizontal="center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194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1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left" vertical="center"/>
      <protection locked="0"/>
    </xf>
    <xf numFmtId="2" fontId="7" fillId="33" borderId="1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wrapText="1"/>
    </xf>
    <xf numFmtId="0" fontId="9" fillId="0" borderId="18" xfId="0" applyFont="1" applyFill="1" applyBorder="1" applyAlignment="1">
      <alignment horizontal="justify" wrapText="1"/>
    </xf>
    <xf numFmtId="0" fontId="8" fillId="0" borderId="19" xfId="0" applyFont="1" applyFill="1" applyBorder="1" applyAlignment="1">
      <alignment horizontal="justify" wrapText="1"/>
    </xf>
    <xf numFmtId="0" fontId="9" fillId="0" borderId="20" xfId="0" applyFont="1" applyFill="1" applyBorder="1" applyAlignment="1">
      <alignment horizontal="justify" wrapText="1"/>
    </xf>
    <xf numFmtId="0" fontId="8" fillId="0" borderId="21" xfId="0" applyFont="1" applyFill="1" applyBorder="1" applyAlignment="1">
      <alignment horizontal="justify" wrapText="1"/>
    </xf>
    <xf numFmtId="0" fontId="8" fillId="0" borderId="22" xfId="0" applyFont="1" applyFill="1" applyBorder="1" applyAlignment="1">
      <alignment wrapText="1"/>
    </xf>
    <xf numFmtId="0" fontId="9" fillId="0" borderId="21" xfId="0" applyFont="1" applyFill="1" applyBorder="1" applyAlignment="1">
      <alignment horizontal="justify" wrapText="1"/>
    </xf>
    <xf numFmtId="0" fontId="9" fillId="0" borderId="22" xfId="0" applyFont="1" applyFill="1" applyBorder="1" applyAlignment="1">
      <alignment horizontal="justify" wrapText="1"/>
    </xf>
    <xf numFmtId="0" fontId="9" fillId="0" borderId="23" xfId="0" applyFont="1" applyFill="1" applyBorder="1" applyAlignment="1">
      <alignment horizontal="justify" wrapText="1"/>
    </xf>
    <xf numFmtId="0" fontId="8" fillId="0" borderId="16" xfId="0" applyFont="1" applyFill="1" applyBorder="1" applyAlignment="1">
      <alignment horizontal="justify" wrapText="1"/>
    </xf>
    <xf numFmtId="0" fontId="9" fillId="0" borderId="24" xfId="0" applyFont="1" applyFill="1" applyBorder="1" applyAlignment="1">
      <alignment horizontal="justify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PageLayoutView="0" workbookViewId="0" topLeftCell="A1">
      <selection activeCell="A4" sqref="A4"/>
    </sheetView>
  </sheetViews>
  <sheetFormatPr defaultColWidth="11.421875" defaultRowHeight="12.75"/>
  <cols>
    <col min="1" max="1" width="32.8515625" style="2" customWidth="1"/>
    <col min="2" max="2" width="11.57421875" style="2" customWidth="1"/>
    <col min="3" max="4" width="12.8515625" style="2" customWidth="1"/>
    <col min="5" max="5" width="12.57421875" style="2" customWidth="1"/>
    <col min="6" max="6" width="14.57421875" style="2" customWidth="1"/>
    <col min="7" max="7" width="14.57421875" style="3" customWidth="1"/>
    <col min="8" max="8" width="0.85546875" style="3" customWidth="1"/>
    <col min="9" max="9" width="19.8515625" style="3" bestFit="1" customWidth="1"/>
    <col min="10" max="10" width="0.85546875" style="3" customWidth="1"/>
    <col min="11" max="11" width="16.57421875" style="3" bestFit="1" customWidth="1"/>
    <col min="12" max="16384" width="11.421875" style="3" customWidth="1"/>
  </cols>
  <sheetData>
    <row r="1" ht="15">
      <c r="A1" s="1" t="s">
        <v>0</v>
      </c>
    </row>
    <row r="2" ht="15.75" customHeight="1"/>
    <row r="3" spans="1:7" ht="25.5">
      <c r="A3" s="4" t="s">
        <v>7</v>
      </c>
      <c r="B3" s="5" t="s">
        <v>3</v>
      </c>
      <c r="C3" s="6" t="s">
        <v>1</v>
      </c>
      <c r="D3" s="7" t="s">
        <v>2</v>
      </c>
      <c r="E3" s="7" t="s">
        <v>4</v>
      </c>
      <c r="F3" s="6" t="s">
        <v>5</v>
      </c>
      <c r="G3" s="5" t="s">
        <v>6</v>
      </c>
    </row>
    <row r="4" spans="1:7" ht="21" customHeight="1">
      <c r="A4" s="47"/>
      <c r="B4" s="43">
        <v>0</v>
      </c>
      <c r="C4" s="44">
        <v>0</v>
      </c>
      <c r="D4" s="44">
        <v>0</v>
      </c>
      <c r="E4" s="45">
        <v>0</v>
      </c>
      <c r="F4" s="43">
        <v>0</v>
      </c>
      <c r="G4" s="8">
        <f>F4/12*E4</f>
        <v>0</v>
      </c>
    </row>
    <row r="5" spans="1:7" ht="21" customHeight="1">
      <c r="A5" s="9"/>
      <c r="B5" s="43">
        <v>0</v>
      </c>
      <c r="C5" s="44">
        <v>0</v>
      </c>
      <c r="D5" s="44">
        <v>0</v>
      </c>
      <c r="E5" s="46">
        <v>0</v>
      </c>
      <c r="F5" s="43">
        <v>0</v>
      </c>
      <c r="G5" s="8">
        <f>F5/12*E5</f>
        <v>0</v>
      </c>
    </row>
    <row r="6" spans="1:7" ht="21" customHeight="1">
      <c r="A6" s="10"/>
      <c r="B6" s="11"/>
      <c r="C6" s="11"/>
      <c r="F6" s="18" t="s">
        <v>9</v>
      </c>
      <c r="G6" s="17">
        <f>SUM(G4:G5)</f>
        <v>0</v>
      </c>
    </row>
    <row r="7" spans="1:6" ht="12.75">
      <c r="A7" s="20"/>
      <c r="B7" s="21"/>
      <c r="C7" s="21"/>
      <c r="D7" s="22"/>
      <c r="E7" s="22"/>
      <c r="F7" s="22"/>
    </row>
    <row r="8" spans="1:7" ht="16.5" customHeight="1">
      <c r="A8" s="23"/>
      <c r="B8" s="23" t="s">
        <v>10</v>
      </c>
      <c r="C8" s="19">
        <v>38352</v>
      </c>
      <c r="D8" s="19"/>
      <c r="E8" s="24">
        <v>0</v>
      </c>
      <c r="F8" s="25"/>
      <c r="G8" s="13" t="s">
        <v>5</v>
      </c>
    </row>
    <row r="9" spans="1:9" ht="16.5" customHeight="1">
      <c r="A9" s="23"/>
      <c r="B9" s="23" t="s">
        <v>11</v>
      </c>
      <c r="C9" s="19">
        <f>C4</f>
        <v>0</v>
      </c>
      <c r="D9" s="19">
        <f>D4</f>
        <v>0</v>
      </c>
      <c r="E9" s="24">
        <f>G4</f>
        <v>0</v>
      </c>
      <c r="F9" s="25"/>
      <c r="G9" s="51" t="s">
        <v>19</v>
      </c>
      <c r="H9" s="52"/>
      <c r="I9" s="53" t="s">
        <v>20</v>
      </c>
    </row>
    <row r="10" spans="1:9" ht="16.5" customHeight="1">
      <c r="A10" s="23"/>
      <c r="B10" s="26" t="s">
        <v>12</v>
      </c>
      <c r="C10" s="27">
        <f>C9</f>
        <v>0</v>
      </c>
      <c r="D10" s="27">
        <f>D9</f>
        <v>0</v>
      </c>
      <c r="E10" s="48">
        <v>0</v>
      </c>
      <c r="F10" s="25"/>
      <c r="G10" s="54"/>
      <c r="H10" s="50"/>
      <c r="I10" s="55"/>
    </row>
    <row r="11" spans="1:9" ht="16.5" customHeight="1">
      <c r="A11" s="23"/>
      <c r="B11" s="23" t="s">
        <v>13</v>
      </c>
      <c r="C11" s="20"/>
      <c r="D11" s="23"/>
      <c r="E11" s="24">
        <f>SUM(E8:E9)-E10</f>
        <v>0</v>
      </c>
      <c r="F11" s="25"/>
      <c r="G11" s="56" t="s">
        <v>16</v>
      </c>
      <c r="H11" s="49"/>
      <c r="I11" s="57" t="s">
        <v>21</v>
      </c>
    </row>
    <row r="12" spans="1:9" ht="16.5" customHeight="1">
      <c r="A12" s="23"/>
      <c r="B12" s="23"/>
      <c r="C12" s="20"/>
      <c r="D12" s="23"/>
      <c r="E12" s="24"/>
      <c r="F12" s="25"/>
      <c r="G12" s="54"/>
      <c r="H12" s="50"/>
      <c r="I12" s="55"/>
    </row>
    <row r="13" spans="1:9" ht="16.5" customHeight="1">
      <c r="A13" s="23"/>
      <c r="B13" s="23" t="s">
        <v>14</v>
      </c>
      <c r="C13" s="29">
        <f>B4/100</f>
        <v>0</v>
      </c>
      <c r="D13" s="29">
        <f>B5/100</f>
        <v>0</v>
      </c>
      <c r="E13" s="24" t="e">
        <f>E11/B5*B4</f>
        <v>#DIV/0!</v>
      </c>
      <c r="F13" s="25"/>
      <c r="G13" s="56" t="s">
        <v>17</v>
      </c>
      <c r="H13" s="49"/>
      <c r="I13" s="57" t="s">
        <v>20</v>
      </c>
    </row>
    <row r="14" spans="1:9" ht="16.5" customHeight="1">
      <c r="A14" s="23"/>
      <c r="B14" s="26" t="s">
        <v>11</v>
      </c>
      <c r="C14" s="27">
        <f>C5</f>
        <v>0</v>
      </c>
      <c r="D14" s="27">
        <f>D5</f>
        <v>0</v>
      </c>
      <c r="E14" s="28">
        <f>G5</f>
        <v>0</v>
      </c>
      <c r="F14" s="25"/>
      <c r="G14" s="54"/>
      <c r="H14" s="50"/>
      <c r="I14" s="55"/>
    </row>
    <row r="15" spans="1:9" ht="16.5" customHeight="1" thickBot="1">
      <c r="A15" s="23"/>
      <c r="B15" s="23"/>
      <c r="C15" s="30"/>
      <c r="D15" s="23"/>
      <c r="E15" s="24"/>
      <c r="F15" s="22"/>
      <c r="G15" s="58" t="s">
        <v>18</v>
      </c>
      <c r="H15" s="59"/>
      <c r="I15" s="60" t="s">
        <v>22</v>
      </c>
    </row>
    <row r="16" spans="1:6" ht="16.5" customHeight="1" thickBot="1">
      <c r="A16" s="23"/>
      <c r="B16" s="31" t="s">
        <v>10</v>
      </c>
      <c r="C16" s="32">
        <f>C5</f>
        <v>0</v>
      </c>
      <c r="D16" s="33"/>
      <c r="E16" s="34" t="e">
        <f>SUM(E13:E14)</f>
        <v>#DIV/0!</v>
      </c>
      <c r="F16" s="22"/>
    </row>
    <row r="17" spans="1:6" ht="16.5" customHeight="1">
      <c r="A17" s="23"/>
      <c r="B17" s="23"/>
      <c r="C17" s="35"/>
      <c r="D17" s="36"/>
      <c r="E17" s="37"/>
      <c r="F17" s="22"/>
    </row>
    <row r="18" spans="1:6" ht="16.5" customHeight="1">
      <c r="A18" s="30"/>
      <c r="B18" s="24"/>
      <c r="C18" s="22"/>
      <c r="D18" s="22"/>
      <c r="E18" s="22"/>
      <c r="F18" s="22"/>
    </row>
    <row r="19" spans="1:2" ht="15">
      <c r="A19" s="1" t="s">
        <v>8</v>
      </c>
      <c r="B19" s="12"/>
    </row>
    <row r="20" spans="1:2" ht="15.75" customHeight="1">
      <c r="A20" s="9"/>
      <c r="B20" s="12"/>
    </row>
    <row r="21" spans="2:7" ht="25.5">
      <c r="B21" s="5" t="s">
        <v>3</v>
      </c>
      <c r="C21" s="6" t="s">
        <v>1</v>
      </c>
      <c r="D21" s="7" t="s">
        <v>2</v>
      </c>
      <c r="E21" s="7" t="s">
        <v>4</v>
      </c>
      <c r="F21" s="6" t="s">
        <v>5</v>
      </c>
      <c r="G21" s="5" t="s">
        <v>6</v>
      </c>
    </row>
    <row r="22" spans="2:7" ht="21" customHeight="1">
      <c r="B22" s="38">
        <f aca="true" t="shared" si="0" ref="B22:E23">B4</f>
        <v>0</v>
      </c>
      <c r="C22" s="39">
        <f t="shared" si="0"/>
        <v>0</v>
      </c>
      <c r="D22" s="39">
        <f t="shared" si="0"/>
        <v>0</v>
      </c>
      <c r="E22" s="40">
        <f t="shared" si="0"/>
        <v>0</v>
      </c>
      <c r="F22" s="38">
        <f>10*B22/100</f>
        <v>0</v>
      </c>
      <c r="G22" s="8">
        <f>F22/12*E22</f>
        <v>0</v>
      </c>
    </row>
    <row r="23" spans="2:7" ht="21" customHeight="1" thickBot="1">
      <c r="B23" s="38">
        <f t="shared" si="0"/>
        <v>0</v>
      </c>
      <c r="C23" s="39">
        <f t="shared" si="0"/>
        <v>0</v>
      </c>
      <c r="D23" s="39">
        <f t="shared" si="0"/>
        <v>0</v>
      </c>
      <c r="E23" s="41">
        <f t="shared" si="0"/>
        <v>0</v>
      </c>
      <c r="F23" s="42">
        <f>10*B23/100</f>
        <v>0</v>
      </c>
      <c r="G23" s="14">
        <f>F23/12*E23</f>
        <v>0</v>
      </c>
    </row>
    <row r="24" spans="6:7" ht="21" customHeight="1" thickBot="1">
      <c r="F24" s="16" t="s">
        <v>15</v>
      </c>
      <c r="G24" s="15">
        <f>SUM(G22:G23)</f>
        <v>0</v>
      </c>
    </row>
  </sheetData>
  <sheetProtection sheet="1" objects="1" scenarios="1" selectLockedCells="1"/>
  <printOptions/>
  <pageMargins left="0.18" right="0.17" top="0.81" bottom="0.984251968503937" header="0.39" footer="0.5118110236220472"/>
  <pageSetup horizontalDpi="600" verticalDpi="600" orientation="landscape" paperSize="9" r:id="rId1"/>
  <headerFooter alignWithMargins="0">
    <oddHeader>&amp;C&amp;"Verdana,Gras"&amp;12Changement de taux d'activité</oddHeader>
    <oddFooter>&amp;L&amp;"Verdana,Normal"&amp;D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HORISBERGER</dc:creator>
  <cp:keywords/>
  <dc:description/>
  <cp:lastModifiedBy>Install</cp:lastModifiedBy>
  <cp:lastPrinted>2005-06-02T12:31:56Z</cp:lastPrinted>
  <dcterms:created xsi:type="dcterms:W3CDTF">2001-05-08T08:29:51Z</dcterms:created>
  <dcterms:modified xsi:type="dcterms:W3CDTF">2017-05-30T09:36:05Z</dcterms:modified>
  <cp:category/>
  <cp:version/>
  <cp:contentType/>
  <cp:contentStatus/>
</cp:coreProperties>
</file>